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4to TRIMESTRE 2022\FRACCIONES 4TO TRIMESTRE\LDF\"/>
    </mc:Choice>
  </mc:AlternateContent>
  <bookViews>
    <workbookView xWindow="0" yWindow="0" windowWidth="28800" windowHeight="10530"/>
  </bookViews>
  <sheets>
    <sheet name="EAPED 6 (c)" sheetId="1" r:id="rId1"/>
  </sheets>
  <definedNames>
    <definedName name="_xlnm.Print_Area" localSheetId="0">'EAPED 6 (c)'!$A$1:$I$106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  <c r="C78" i="1"/>
  <c r="B78" i="1"/>
  <c r="G68" i="1"/>
  <c r="F68" i="1"/>
  <c r="E68" i="1"/>
  <c r="D68" i="1"/>
  <c r="C68" i="1"/>
  <c r="B68" i="1"/>
  <c r="G60" i="1"/>
  <c r="G50" i="1" s="1"/>
  <c r="F60" i="1"/>
  <c r="F50" i="1" s="1"/>
  <c r="E60" i="1"/>
  <c r="E50" i="1" s="1"/>
  <c r="D60" i="1"/>
  <c r="C60" i="1"/>
  <c r="B60" i="1"/>
  <c r="G51" i="1"/>
  <c r="F51" i="1"/>
  <c r="E51" i="1"/>
  <c r="D51" i="1"/>
  <c r="C51" i="1"/>
  <c r="B51" i="1"/>
  <c r="D50" i="1"/>
  <c r="C50" i="1"/>
  <c r="B50" i="1"/>
  <c r="G45" i="1"/>
  <c r="F45" i="1"/>
  <c r="E45" i="1"/>
  <c r="D45" i="1"/>
  <c r="C45" i="1"/>
  <c r="B45" i="1"/>
  <c r="G35" i="1"/>
  <c r="F35" i="1"/>
  <c r="E35" i="1"/>
  <c r="D35" i="1"/>
  <c r="C35" i="1"/>
  <c r="B35" i="1"/>
  <c r="G27" i="1"/>
  <c r="F27" i="1"/>
  <c r="F17" i="1" s="1"/>
  <c r="F84" i="1" s="1"/>
  <c r="E27" i="1"/>
  <c r="E17" i="1" s="1"/>
  <c r="D27" i="1"/>
  <c r="D17" i="1" s="1"/>
  <c r="D84" i="1" s="1"/>
  <c r="C27" i="1"/>
  <c r="C17" i="1" s="1"/>
  <c r="C84" i="1" s="1"/>
  <c r="B27" i="1"/>
  <c r="G21" i="1"/>
  <c r="G18" i="1" s="1"/>
  <c r="G17" i="1" s="1"/>
  <c r="G84" i="1" s="1"/>
  <c r="F18" i="1"/>
  <c r="E18" i="1"/>
  <c r="D18" i="1"/>
  <c r="C18" i="1"/>
  <c r="B18" i="1"/>
  <c r="B17" i="1"/>
  <c r="B84" i="1" s="1"/>
  <c r="E84" i="1" l="1"/>
</calcChain>
</file>

<file path=xl/sharedStrings.xml><?xml version="1.0" encoding="utf-8"?>
<sst xmlns="http://schemas.openxmlformats.org/spreadsheetml/2006/main" count="77" uniqueCount="46">
  <si>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31 de Diciembre de 2022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</si>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</sst>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3" fillId="5" borderId="12" xfId="0" applyFont="1" applyFill="1" applyBorder="1" applyAlignment="1">
      <alignment horizontal="left" indent="1"/>
    </xf>
    <xf numFmtId="164" fontId="0" fillId="5" borderId="12" xfId="2" applyNumberFormat="1" applyFont="1" applyFill="1" applyBorder="1"/>
    <xf numFmtId="0" fontId="0" fillId="2" borderId="12" xfId="0" applyFill="1" applyBorder="1" applyAlignment="1">
      <alignment horizontal="left" indent="2"/>
    </xf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164" fontId="0" fillId="5" borderId="12" xfId="1" applyNumberFormat="1" applyFont="1" applyFill="1" applyBorder="1"/>
    <xf numFmtId="0" fontId="3" fillId="5" borderId="12" xfId="0" applyFont="1" applyFill="1" applyBorder="1" applyAlignment="1">
      <alignment horizontal="left" wrapText="1" indent="1"/>
    </xf>
    <xf numFmtId="0" fontId="0" fillId="2" borderId="12" xfId="0" applyFill="1" applyBorder="1" applyAlignment="1">
      <alignment horizontal="left" wrapText="1" indent="2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/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1349374</xdr:colOff>
      <xdr:row>90</xdr:row>
      <xdr:rowOff>23812</xdr:rowOff>
    </xdr:from>
    <xdr:to>
      <xdr:col>1</xdr:col>
      <xdr:colOff>695325</xdr:colOff>
      <xdr:row>98</xdr:row>
      <xdr:rowOff>95249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49374" y="18216562"/>
          <a:ext cx="4346576" cy="1595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+mn-lt"/>
              <a:ea typeface="+mn-ea"/>
              <a:cs typeface="+mn-cs"/>
            </a:rPr>
            <a:t> 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1333500</xdr:colOff>
      <xdr:row>98</xdr:row>
      <xdr:rowOff>19050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500937" y="18192750"/>
          <a:ext cx="4357688" cy="15430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133350</xdr:colOff>
      <xdr:row>2</xdr:row>
      <xdr:rowOff>57150</xdr:rowOff>
    </xdr:from>
    <xdr:to>
      <xdr:col>0</xdr:col>
      <xdr:colOff>1407795</xdr:colOff>
      <xdr:row>7</xdr:row>
      <xdr:rowOff>22225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6225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zoomScaleNormal="100" zoomScaleSheetLayoutView="25" workbookViewId="0">
      <selection activeCell="C101" sqref="C101"/>
    </sheetView>
  </sheetViews>
  <sheetFormatPr baseColWidth="10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8" ht="10.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8" ht="6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ht="9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7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4.5" customHeight="1" x14ac:dyDescent="0.25"/>
    <row r="10" spans="1:148" ht="21.75" customHeight="1" x14ac:dyDescent="0.25">
      <c r="A10" s="3" t="s">
        <v>0</v>
      </c>
      <c r="B10" s="4"/>
      <c r="C10" s="4"/>
      <c r="D10" s="4"/>
      <c r="E10" s="4"/>
      <c r="F10" s="4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148" ht="21.75" customHeight="1" x14ac:dyDescent="0.25">
      <c r="A11" s="6"/>
      <c r="B11" s="7"/>
      <c r="C11" s="7"/>
      <c r="D11" s="7"/>
      <c r="E11" s="7"/>
      <c r="F11" s="7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148" ht="21.75" customHeight="1" x14ac:dyDescent="0.25">
      <c r="A12" s="6"/>
      <c r="B12" s="7"/>
      <c r="C12" s="7"/>
      <c r="D12" s="7"/>
      <c r="E12" s="7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148" ht="21.75" customHeight="1" x14ac:dyDescent="0.25">
      <c r="A13" s="6"/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148" ht="22.5" customHeight="1" x14ac:dyDescent="0.25">
      <c r="A14" s="9"/>
      <c r="B14" s="10"/>
      <c r="C14" s="10"/>
      <c r="D14" s="10"/>
      <c r="E14" s="10"/>
      <c r="F14" s="10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148" ht="15" customHeight="1" x14ac:dyDescent="0.25">
      <c r="A15" s="12" t="s">
        <v>1</v>
      </c>
      <c r="B15" s="13" t="s">
        <v>2</v>
      </c>
      <c r="C15" s="13"/>
      <c r="D15" s="13"/>
      <c r="E15" s="13"/>
      <c r="F15" s="13"/>
      <c r="G15" s="14" t="s">
        <v>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148" ht="45.75" customHeight="1" x14ac:dyDescent="0.25">
      <c r="A16" s="15"/>
      <c r="B16" s="16" t="s">
        <v>4</v>
      </c>
      <c r="C16" s="16" t="s">
        <v>5</v>
      </c>
      <c r="D16" s="17" t="s">
        <v>6</v>
      </c>
      <c r="E16" s="17" t="s">
        <v>7</v>
      </c>
      <c r="F16" s="17" t="s">
        <v>8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25">
      <c r="A17" s="18" t="s">
        <v>9</v>
      </c>
      <c r="B17" s="19">
        <f t="shared" ref="B17:G17" si="0">B18+B27+B35+B45</f>
        <v>347970600</v>
      </c>
      <c r="C17" s="19">
        <f t="shared" si="0"/>
        <v>38132258.210000001</v>
      </c>
      <c r="D17" s="19">
        <f t="shared" si="0"/>
        <v>386102858.20999998</v>
      </c>
      <c r="E17" s="19">
        <f t="shared" si="0"/>
        <v>383077192.23000002</v>
      </c>
      <c r="F17" s="19">
        <f t="shared" si="0"/>
        <v>382758501.23000002</v>
      </c>
      <c r="G17" s="19">
        <f t="shared" si="0"/>
        <v>3025665.9799999595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25">
      <c r="A18" s="20" t="s">
        <v>10</v>
      </c>
      <c r="B18" s="21">
        <f t="shared" ref="B18:G18" si="1">SUM(B19:B26)</f>
        <v>347970600</v>
      </c>
      <c r="C18" s="21">
        <f t="shared" si="1"/>
        <v>38132258.210000001</v>
      </c>
      <c r="D18" s="21">
        <f t="shared" si="1"/>
        <v>386102858.20999998</v>
      </c>
      <c r="E18" s="21">
        <f t="shared" si="1"/>
        <v>383077192.23000002</v>
      </c>
      <c r="F18" s="21">
        <f t="shared" si="1"/>
        <v>382758501.23000002</v>
      </c>
      <c r="G18" s="21">
        <f t="shared" si="1"/>
        <v>3025665.9799999595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25">
      <c r="A19" s="22" t="s">
        <v>11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5">
      <c r="A20" s="22" t="s">
        <v>12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25">
      <c r="A21" s="22" t="s">
        <v>13</v>
      </c>
      <c r="B21" s="24">
        <v>347970600</v>
      </c>
      <c r="C21" s="24">
        <v>38132258.210000001</v>
      </c>
      <c r="D21" s="24">
        <v>386102858.20999998</v>
      </c>
      <c r="E21" s="24">
        <v>383077192.23000002</v>
      </c>
      <c r="F21" s="24">
        <v>382758501.23000002</v>
      </c>
      <c r="G21" s="24">
        <f>D21-E21</f>
        <v>3025665.9799999595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25">
      <c r="A22" s="22" t="s">
        <v>14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25">
      <c r="A23" s="22" t="s">
        <v>15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5">
      <c r="A24" s="22" t="s">
        <v>16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25">
      <c r="A25" s="22" t="s">
        <v>17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25">
      <c r="A26" s="22" t="s">
        <v>18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25">
      <c r="A27" s="20" t="s">
        <v>19</v>
      </c>
      <c r="B27" s="25">
        <f t="shared" ref="B27:G27" si="2">SUM(B28:B34)</f>
        <v>0</v>
      </c>
      <c r="C27" s="25">
        <f t="shared" si="2"/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A28" s="22" t="s">
        <v>20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5">
      <c r="A29" s="22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5">
      <c r="A30" s="22" t="s">
        <v>22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5">
      <c r="A31" s="22" t="s">
        <v>23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25">
      <c r="A32" s="22" t="s">
        <v>24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x14ac:dyDescent="0.25">
      <c r="A33" s="22" t="s">
        <v>25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25">
      <c r="A34" s="22" t="s">
        <v>26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25">
      <c r="A35" s="20" t="s">
        <v>27</v>
      </c>
      <c r="B35" s="25">
        <f t="shared" ref="B35:G35" si="3">SUM(B36:B44)</f>
        <v>0</v>
      </c>
      <c r="C35" s="25">
        <f t="shared" si="3"/>
        <v>0</v>
      </c>
      <c r="D35" s="25">
        <f t="shared" si="3"/>
        <v>0</v>
      </c>
      <c r="E35" s="25">
        <f t="shared" si="3"/>
        <v>0</v>
      </c>
      <c r="F35" s="25">
        <f t="shared" si="3"/>
        <v>0</v>
      </c>
      <c r="G35" s="25">
        <f t="shared" si="3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25">
      <c r="A36" s="22" t="s">
        <v>28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25">
      <c r="A37" s="22" t="s">
        <v>29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25">
      <c r="A38" s="22" t="s">
        <v>30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25">
      <c r="A39" s="22" t="s">
        <v>31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x14ac:dyDescent="0.25">
      <c r="A40" s="22" t="s">
        <v>32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x14ac:dyDescent="0.25">
      <c r="A41" s="22" t="s">
        <v>33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x14ac:dyDescent="0.25">
      <c r="A42" s="22" t="s">
        <v>34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x14ac:dyDescent="0.25">
      <c r="A43" s="22" t="s">
        <v>35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x14ac:dyDescent="0.25">
      <c r="A44" s="22" t="s">
        <v>36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4.25" customHeight="1" x14ac:dyDescent="0.25">
      <c r="A45" s="26" t="s">
        <v>37</v>
      </c>
      <c r="B45" s="25">
        <f t="shared" ref="B45:G45" si="4">SUM(B46:B49)</f>
        <v>0</v>
      </c>
      <c r="C45" s="25">
        <f t="shared" si="4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18.75" customHeight="1" x14ac:dyDescent="0.25">
      <c r="A46" s="27" t="s">
        <v>38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33" customHeight="1" x14ac:dyDescent="0.25">
      <c r="A47" s="27" t="s">
        <v>39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x14ac:dyDescent="0.25">
      <c r="A48" s="22" t="s">
        <v>40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x14ac:dyDescent="0.25">
      <c r="A49" s="22" t="s">
        <v>41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x14ac:dyDescent="0.25">
      <c r="A50" s="28" t="s">
        <v>42</v>
      </c>
      <c r="B50" s="29">
        <f t="shared" ref="B50:G50" si="5">B51+B60+B68+B78</f>
        <v>0</v>
      </c>
      <c r="C50" s="29">
        <f t="shared" si="5"/>
        <v>0</v>
      </c>
      <c r="D50" s="29">
        <f t="shared" si="5"/>
        <v>0</v>
      </c>
      <c r="E50" s="29">
        <f t="shared" si="5"/>
        <v>0</v>
      </c>
      <c r="F50" s="29">
        <f t="shared" si="5"/>
        <v>0</v>
      </c>
      <c r="G50" s="29">
        <f t="shared" si="5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x14ac:dyDescent="0.25">
      <c r="A51" s="20" t="s">
        <v>10</v>
      </c>
      <c r="B51" s="25">
        <f t="shared" ref="B51:G51" si="6">SUM(B52:B59)</f>
        <v>0</v>
      </c>
      <c r="C51" s="25">
        <f t="shared" si="6"/>
        <v>0</v>
      </c>
      <c r="D51" s="25">
        <f t="shared" si="6"/>
        <v>0</v>
      </c>
      <c r="E51" s="25">
        <f t="shared" si="6"/>
        <v>0</v>
      </c>
      <c r="F51" s="25">
        <f t="shared" si="6"/>
        <v>0</v>
      </c>
      <c r="G51" s="25">
        <f t="shared" si="6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x14ac:dyDescent="0.25">
      <c r="A52" s="22" t="s">
        <v>11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x14ac:dyDescent="0.25">
      <c r="A53" s="22" t="s">
        <v>12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x14ac:dyDescent="0.25">
      <c r="A54" s="22" t="s">
        <v>13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5">
      <c r="A55" s="22" t="s">
        <v>14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5">
      <c r="A56" s="22" t="s">
        <v>15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5">
      <c r="A57" s="22" t="s">
        <v>16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5">
      <c r="A58" s="22" t="s">
        <v>17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5">
      <c r="A59" s="22" t="s">
        <v>18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5">
      <c r="A60" s="20" t="s">
        <v>19</v>
      </c>
      <c r="B60" s="25">
        <f t="shared" ref="B60:G60" si="7">SUM(B61:B67)</f>
        <v>0</v>
      </c>
      <c r="C60" s="25">
        <f t="shared" si="7"/>
        <v>0</v>
      </c>
      <c r="D60" s="25">
        <f t="shared" si="7"/>
        <v>0</v>
      </c>
      <c r="E60" s="25">
        <f t="shared" si="7"/>
        <v>0</v>
      </c>
      <c r="F60" s="25">
        <f t="shared" si="7"/>
        <v>0</v>
      </c>
      <c r="G60" s="25">
        <f t="shared" si="7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5">
      <c r="A61" s="22" t="s">
        <v>20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5">
      <c r="A62" s="22" t="s">
        <v>21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5">
      <c r="A63" s="22" t="s">
        <v>22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5">
      <c r="A64" s="22" t="s">
        <v>23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5">
      <c r="A65" s="22" t="s">
        <v>24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5">
      <c r="A66" s="22" t="s">
        <v>25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5">
      <c r="A67" s="22" t="s">
        <v>26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5">
      <c r="A68" s="20" t="s">
        <v>27</v>
      </c>
      <c r="B68" s="25">
        <f>SUM(B69:B77)</f>
        <v>0</v>
      </c>
      <c r="C68" s="25">
        <f t="shared" ref="C68:G68" si="8">SUM(C69:C77)</f>
        <v>0</v>
      </c>
      <c r="D68" s="25">
        <f t="shared" si="8"/>
        <v>0</v>
      </c>
      <c r="E68" s="25">
        <f t="shared" si="8"/>
        <v>0</v>
      </c>
      <c r="F68" s="25">
        <f t="shared" si="8"/>
        <v>0</v>
      </c>
      <c r="G68" s="25">
        <f t="shared" si="8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5">
      <c r="A69" s="22" t="s">
        <v>28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5">
      <c r="A70" s="22" t="s">
        <v>29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5">
      <c r="A71" s="22" t="s">
        <v>30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5">
      <c r="A72" s="22" t="s">
        <v>31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5">
      <c r="A73" s="22" t="s">
        <v>32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5">
      <c r="A74" s="22" t="s">
        <v>33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5">
      <c r="A75" s="22" t="s">
        <v>34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5">
      <c r="A76" s="22" t="s">
        <v>35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5">
      <c r="A77" s="22" t="s">
        <v>36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20.25" customHeight="1" x14ac:dyDescent="0.25">
      <c r="A78" s="26" t="s">
        <v>43</v>
      </c>
      <c r="B78" s="25">
        <f t="shared" ref="B78:G78" si="9">SUM(B79:B82)</f>
        <v>0</v>
      </c>
      <c r="C78" s="25">
        <f t="shared" si="9"/>
        <v>0</v>
      </c>
      <c r="D78" s="25">
        <f t="shared" si="9"/>
        <v>0</v>
      </c>
      <c r="E78" s="25">
        <f t="shared" si="9"/>
        <v>0</v>
      </c>
      <c r="F78" s="25">
        <f t="shared" si="9"/>
        <v>0</v>
      </c>
      <c r="G78" s="25">
        <f t="shared" si="9"/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24" customHeight="1" x14ac:dyDescent="0.25">
      <c r="A79" s="27" t="s">
        <v>38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33.75" customHeight="1" x14ac:dyDescent="0.25">
      <c r="A80" s="27" t="s">
        <v>39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6" x14ac:dyDescent="0.25">
      <c r="A81" s="22" t="s">
        <v>40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6" x14ac:dyDescent="0.25">
      <c r="A82" s="22" t="s">
        <v>41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6" x14ac:dyDescent="0.25">
      <c r="A83" s="22"/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6" x14ac:dyDescent="0.25">
      <c r="A84" s="30" t="s">
        <v>44</v>
      </c>
      <c r="B84" s="31">
        <f t="shared" ref="B84:G84" si="10">B17+B50</f>
        <v>347970600</v>
      </c>
      <c r="C84" s="31">
        <f t="shared" si="10"/>
        <v>38132258.210000001</v>
      </c>
      <c r="D84" s="31">
        <f t="shared" si="10"/>
        <v>386102858.20999998</v>
      </c>
      <c r="E84" s="31">
        <f t="shared" si="10"/>
        <v>383077192.23000002</v>
      </c>
      <c r="F84" s="31">
        <f t="shared" si="10"/>
        <v>382758501.23000002</v>
      </c>
      <c r="G84" s="31">
        <f t="shared" si="10"/>
        <v>3025665.9799999595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6" x14ac:dyDescent="0.25">
      <c r="A87" s="32" t="s">
        <v>45</v>
      </c>
      <c r="B87" s="32"/>
      <c r="C87" s="32"/>
      <c r="D87" s="32"/>
      <c r="E87" s="32"/>
      <c r="F87" s="32"/>
      <c r="G87" s="3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</sheetData>
  <mergeCells count="5">
    <mergeCell ref="A10:G14"/>
    <mergeCell ref="A15:A16"/>
    <mergeCell ref="B15:F15"/>
    <mergeCell ref="G15:G16"/>
    <mergeCell ref="A87:G87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colBreaks count="1" manualBreakCount="1">
    <brk id="9" max="4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(c)</vt:lpstr>
      <vt:lpstr>'EAPED 6 (c)'!Área_de_impresión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2023-01-23T17:29:34Z</dcterms:created>
  <dcterms:modified xsi:type="dcterms:W3CDTF">2023-01-23T17:29:46Z</dcterms:modified>
</cp:coreProperties>
</file>