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tvm\Documents\DIRECCION ADMINISTRATIVA\LDF\"/>
    </mc:Choice>
  </mc:AlternateContent>
  <xr:revisionPtr revIDLastSave="0" documentId="8_{650F41E4-D639-4AF8-A9D2-ED0CC34AB063}" xr6:coauthVersionLast="45" xr6:coauthVersionMax="45" xr10:uidLastSave="{00000000-0000-0000-0000-000000000000}"/>
  <bookViews>
    <workbookView xWindow="-120" yWindow="-120" windowWidth="20730" windowHeight="11160" xr2:uid="{C6C73FBE-3342-4911-9236-FBBE2C1FE919}"/>
  </bookViews>
  <sheets>
    <sheet name="BP 4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3" i="1" l="1"/>
  <c r="C63" i="1"/>
  <c r="B63" i="1"/>
  <c r="D61" i="1"/>
  <c r="C61" i="1"/>
  <c r="B61" i="1"/>
  <c r="D59" i="1"/>
  <c r="C59" i="1"/>
  <c r="B59" i="1"/>
  <c r="D58" i="1"/>
  <c r="C58" i="1"/>
  <c r="B58" i="1"/>
  <c r="B57" i="1" s="1"/>
  <c r="B65" i="1" s="1"/>
  <c r="B66" i="1" s="1"/>
  <c r="D57" i="1"/>
  <c r="C57" i="1"/>
  <c r="D56" i="1"/>
  <c r="D65" i="1" s="1"/>
  <c r="D66" i="1" s="1"/>
  <c r="C56" i="1"/>
  <c r="C65" i="1" s="1"/>
  <c r="C66" i="1" s="1"/>
  <c r="B56" i="1"/>
  <c r="D50" i="1"/>
  <c r="C50" i="1"/>
  <c r="B50" i="1"/>
  <c r="D48" i="1"/>
  <c r="C48" i="1"/>
  <c r="B48" i="1"/>
  <c r="D46" i="1"/>
  <c r="C46" i="1"/>
  <c r="B46" i="1"/>
  <c r="D45" i="1"/>
  <c r="C45" i="1"/>
  <c r="B45" i="1"/>
  <c r="B44" i="1" s="1"/>
  <c r="B52" i="1" s="1"/>
  <c r="B53" i="1" s="1"/>
  <c r="D44" i="1"/>
  <c r="C44" i="1"/>
  <c r="D43" i="1"/>
  <c r="D52" i="1" s="1"/>
  <c r="D53" i="1" s="1"/>
  <c r="C43" i="1"/>
  <c r="C52" i="1" s="1"/>
  <c r="C53" i="1" s="1"/>
  <c r="B43" i="1"/>
  <c r="C40" i="1"/>
  <c r="C11" i="1" s="1"/>
  <c r="C8" i="1" s="1"/>
  <c r="C21" i="1" s="1"/>
  <c r="C22" i="1" s="1"/>
  <c r="C23" i="1" s="1"/>
  <c r="C30" i="1" s="1"/>
  <c r="D36" i="1"/>
  <c r="C36" i="1"/>
  <c r="B36" i="1"/>
  <c r="B40" i="1" s="1"/>
  <c r="B11" i="1" s="1"/>
  <c r="B8" i="1" s="1"/>
  <c r="B21" i="1" s="1"/>
  <c r="B22" i="1" s="1"/>
  <c r="B23" i="1" s="1"/>
  <c r="B30" i="1" s="1"/>
  <c r="D33" i="1"/>
  <c r="D40" i="1" s="1"/>
  <c r="D11" i="1" s="1"/>
  <c r="D8" i="1" s="1"/>
  <c r="D21" i="1" s="1"/>
  <c r="D22" i="1" s="1"/>
  <c r="D23" i="1" s="1"/>
  <c r="D30" i="1" s="1"/>
  <c r="C33" i="1"/>
  <c r="B33" i="1"/>
  <c r="D26" i="1"/>
  <c r="C26" i="1"/>
  <c r="B26" i="1"/>
  <c r="D17" i="1"/>
  <c r="C17" i="1"/>
  <c r="B17" i="1"/>
  <c r="D13" i="1"/>
  <c r="C13" i="1"/>
  <c r="B13" i="1"/>
</calcChain>
</file>

<file path=xl/sharedStrings.xml><?xml version="1.0" encoding="utf-8"?>
<sst xmlns="http://schemas.openxmlformats.org/spreadsheetml/2006/main" count="64" uniqueCount="49">
  <si>
    <t>INSTITUTO ELECTORAL DEL ESTADO</t>
  </si>
  <si>
    <t xml:space="preserve">  Balance Presupuestario - LDF</t>
  </si>
  <si>
    <t xml:space="preserve">Del 01 de Enero al 30 de Septiembrede 2020 </t>
  </si>
  <si>
    <t xml:space="preserve">(PESOS) </t>
  </si>
  <si>
    <t>Concepto (c )</t>
  </si>
  <si>
    <t>Estimado/ Aprobado (d)</t>
  </si>
  <si>
    <t xml:space="preserve">Devengado </t>
  </si>
  <si>
    <t xml:space="preserve">Recaudado/ Pagado  </t>
  </si>
  <si>
    <t>A. Ingresos Totales (A=A1+A2+A3)</t>
  </si>
  <si>
    <t>A1. Ingresos de Libre Disposición</t>
  </si>
  <si>
    <t>A2. Transferencias Federales Etiquetadas</t>
  </si>
  <si>
    <t xml:space="preserve">A3. Financiamiento Neto </t>
  </si>
  <si>
    <t>B. Egresos Presupuestarios (B=B1+B2)</t>
  </si>
  <si>
    <t xml:space="preserve">B1. Gasto No Etiquetado (sin incluir Amortización de la Deuda Pública)     </t>
  </si>
  <si>
    <t xml:space="preserve">B2. Gasto Etiquetado (sin incluir Amortización de la Deuda Pública) </t>
  </si>
  <si>
    <t>C. Remanentes del Ejercicio Anterior (C= C1+C2)</t>
  </si>
  <si>
    <t xml:space="preserve"> C1. Remanentes de Ingresos de Libre Disposición aplicados en el periodo      </t>
  </si>
  <si>
    <t>C2. Remanentes de Transferencias Federales Etiquetadas aplicados en el periodo</t>
  </si>
  <si>
    <t>I. Balance Presupuestario(I=A-B+C)</t>
  </si>
  <si>
    <t>II. Balance Presupuestario sin Financiamiento Neto (II=I-A3)</t>
  </si>
  <si>
    <t>III. Balance Presupuestario sin Financiamiento Neto y sin Remanentes del Ejercicio Anterior (III=II-C)</t>
  </si>
  <si>
    <t xml:space="preserve">Concepto </t>
  </si>
  <si>
    <t xml:space="preserve">Aprobado </t>
  </si>
  <si>
    <t xml:space="preserve">Pagado  </t>
  </si>
  <si>
    <t>E. Intereses, Comisiones y Gastos de la Deuda (E=E1+E2)</t>
  </si>
  <si>
    <t xml:space="preserve">E1. Intereses, Comisiones y Gastos de la Deuda con Gasto No Etiquetado </t>
  </si>
  <si>
    <t xml:space="preserve">E2. Intereses, Comisiones y Gastos de la Deuda con Gasto Etiquetado  </t>
  </si>
  <si>
    <t>IV. Balance Primario (IV=III+E)</t>
  </si>
  <si>
    <t xml:space="preserve">Estimado/ Aprobado </t>
  </si>
  <si>
    <t>F. Financiamiento (F=F1+F2)</t>
  </si>
  <si>
    <t xml:space="preserve">F1. Financiamiento con Fuente de Pago de Ingresos de Libre Disposición      </t>
  </si>
  <si>
    <t>F2. Financiamiento con Fuente de Pago de Transferencias Federales etiquetadas</t>
  </si>
  <si>
    <t xml:space="preserve">G. Amortización de la Deuda   </t>
  </si>
  <si>
    <t xml:space="preserve">G1. Amortización de la Deuda Pública con Gasto No Etiquetado     </t>
  </si>
  <si>
    <t xml:space="preserve">G2. Amortización de la Deuda Pública con Gasto Etiquetado </t>
  </si>
  <si>
    <t>A3. Financiamiento Neto (A3=F-G)</t>
  </si>
  <si>
    <t xml:space="preserve">A1. Ingresos de Libre Disposición      </t>
  </si>
  <si>
    <t>A3.1  Financiamiento Neto con Fuente de Pago de Ingresos de Libre Disposición (A3.1=F1-G1)</t>
  </si>
  <si>
    <t>F1. Financiamiento con Fuente de Pago de Ingresos de Libre Disposición</t>
  </si>
  <si>
    <t xml:space="preserve">G1. Amortización de la Deuda Pública con Gasto No Etiquetado </t>
  </si>
  <si>
    <t xml:space="preserve">B1. Gasto No Etiquetado (sin incluir Amortización de la Deuda Pública) </t>
  </si>
  <si>
    <t>C1. Remanentes de Ingresos de Libre Disposición aplicados en el periodo</t>
  </si>
  <si>
    <t>V. Balance Presupuestario de Recursos Disponibles (V=A1+A3.1-B1+C1)</t>
  </si>
  <si>
    <t>VI. Balance Presupuestario de Recursos Disponibles sin Financiamiento Neto (VI=V-A3.1)</t>
  </si>
  <si>
    <t xml:space="preserve">A2. Transferencias Federales Etiquetadas        </t>
  </si>
  <si>
    <t>A3.2 Financiamiento Neto con Fuente de Pago de Transferencias Federales Etiquetadas (A3.2=F2-G2)</t>
  </si>
  <si>
    <t xml:space="preserve">F2. Financiamiento con Fuente de Pago de Transferencias Federales etiquetadas         </t>
  </si>
  <si>
    <t>VII. Balance Presupuestario de Recursos Etiquetados (VII=A2+A3.2-B2+C2)</t>
  </si>
  <si>
    <t>VIII. Balance Presupuestario de Recursos Etiquetados sin Financiamiento Neto (VIII=VII-A3.2)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</si>
</sst>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2" fillId="2" borderId="0" xfId="0" applyFont="1" applyFill="1"/>
    <xf numFmtId="0" fontId="0" fillId="2" borderId="0" xfId="0" applyFill="1"/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44" fontId="1" fillId="0" borderId="10" xfId="1" applyNumberFormat="1" applyFont="1" applyFill="1" applyBorder="1"/>
    <xf numFmtId="0" fontId="7" fillId="0" borderId="10" xfId="0" applyFont="1" applyBorder="1" applyAlignment="1">
      <alignment wrapText="1"/>
    </xf>
    <xf numFmtId="0" fontId="6" fillId="0" borderId="11" xfId="0" applyFont="1" applyBorder="1" applyAlignment="1">
      <alignment wrapText="1"/>
    </xf>
    <xf numFmtId="44" fontId="1" fillId="0" borderId="11" xfId="1" applyNumberFormat="1" applyFont="1" applyFill="1" applyBorder="1"/>
    <xf numFmtId="44" fontId="1" fillId="0" borderId="0" xfId="0" applyNumberFormat="1" applyFont="1"/>
    <xf numFmtId="44" fontId="5" fillId="3" borderId="9" xfId="0" applyNumberFormat="1" applyFont="1" applyFill="1" applyBorder="1" applyAlignment="1">
      <alignment horizontal="center" vertical="center" wrapText="1"/>
    </xf>
    <xf numFmtId="0" fontId="6" fillId="0" borderId="10" xfId="0" applyFont="1" applyBorder="1"/>
    <xf numFmtId="0" fontId="7" fillId="0" borderId="10" xfId="0" applyFont="1" applyBorder="1"/>
    <xf numFmtId="0" fontId="6" fillId="0" borderId="11" xfId="0" applyFont="1" applyBorder="1"/>
    <xf numFmtId="0" fontId="6" fillId="0" borderId="12" xfId="0" applyFont="1" applyBorder="1" applyAlignment="1">
      <alignment wrapText="1"/>
    </xf>
    <xf numFmtId="44" fontId="1" fillId="0" borderId="12" xfId="1" applyNumberFormat="1" applyFont="1" applyFill="1" applyBorder="1"/>
    <xf numFmtId="0" fontId="7" fillId="0" borderId="12" xfId="0" applyFont="1" applyBorder="1"/>
    <xf numFmtId="0" fontId="7" fillId="0" borderId="10" xfId="0" applyFont="1" applyBorder="1" applyAlignment="1">
      <alignment horizontal="left"/>
    </xf>
    <xf numFmtId="0" fontId="7" fillId="0" borderId="13" xfId="0" applyFont="1" applyBorder="1" applyAlignment="1">
      <alignment wrapText="1"/>
    </xf>
    <xf numFmtId="44" fontId="1" fillId="0" borderId="12" xfId="2" applyFont="1" applyFill="1" applyBorder="1"/>
    <xf numFmtId="0" fontId="7" fillId="0" borderId="4" xfId="0" applyFont="1" applyBorder="1" applyAlignment="1">
      <alignment wrapText="1"/>
    </xf>
    <xf numFmtId="44" fontId="1" fillId="0" borderId="10" xfId="2" applyFont="1" applyFill="1" applyBorder="1"/>
    <xf numFmtId="44" fontId="1" fillId="0" borderId="10" xfId="0" applyNumberFormat="1" applyFont="1" applyBorder="1"/>
    <xf numFmtId="0" fontId="6" fillId="0" borderId="4" xfId="0" applyFont="1" applyBorder="1" applyAlignment="1">
      <alignment wrapText="1"/>
    </xf>
    <xf numFmtId="0" fontId="6" fillId="0" borderId="6" xfId="0" applyFont="1" applyBorder="1" applyAlignment="1">
      <alignment wrapText="1"/>
    </xf>
    <xf numFmtId="44" fontId="1" fillId="0" borderId="11" xfId="0" applyNumberFormat="1" applyFont="1" applyBorder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598715</xdr:colOff>
      <xdr:row>1</xdr:row>
      <xdr:rowOff>217713</xdr:rowOff>
    </xdr:from>
    <xdr:to>
      <xdr:col>0</xdr:col>
      <xdr:colOff>1873160</xdr:colOff>
      <xdr:row>5</xdr:row>
      <xdr:rowOff>133803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5C8C4BB-C22C-4C88-958C-C5C4E12D71C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715" y="455838"/>
          <a:ext cx="1274445" cy="82096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C47E2-D299-49B6-B0A3-18CFB7EBBAD0}">
  <dimension ref="A1:D66"/>
  <sheetViews>
    <sheetView tabSelected="1" zoomScale="70" zoomScaleNormal="70" workbookViewId="0">
      <selection activeCell="B8" sqref="B8:D66"/>
    </sheetView>
  </sheetViews>
  <sheetFormatPr baseColWidth="10" defaultRowHeight="15" x14ac:dyDescent="0.25"/>
  <cols>
    <col min="1" max="1" width="87.28515625" customWidth="1"/>
    <col min="2" max="4" width="19.7109375" customWidth="1"/>
  </cols>
  <sheetData>
    <row r="1" spans="1:4" ht="18.75" x14ac:dyDescent="0.3">
      <c r="A1" s="1"/>
      <c r="B1" s="2"/>
      <c r="C1" s="2"/>
      <c r="D1" s="2"/>
    </row>
    <row r="2" spans="1:4" ht="18.75" x14ac:dyDescent="0.3">
      <c r="A2" s="1"/>
      <c r="B2" s="1"/>
      <c r="C2" s="1"/>
      <c r="D2" s="1"/>
    </row>
    <row r="3" spans="1:4" ht="18.75" x14ac:dyDescent="0.3">
      <c r="A3" s="3" t="s">
        <v>0</v>
      </c>
      <c r="B3" s="4"/>
      <c r="C3" s="4"/>
      <c r="D3" s="5"/>
    </row>
    <row r="4" spans="1:4" ht="18.75" x14ac:dyDescent="0.3">
      <c r="A4" s="3" t="s">
        <v>1</v>
      </c>
      <c r="B4" s="4"/>
      <c r="C4" s="4"/>
      <c r="D4" s="5"/>
    </row>
    <row r="5" spans="1:4" x14ac:dyDescent="0.25">
      <c r="A5" s="6" t="s">
        <v>2</v>
      </c>
      <c r="B5" s="7"/>
      <c r="C5" s="7"/>
      <c r="D5" s="8"/>
    </row>
    <row r="6" spans="1:4" x14ac:dyDescent="0.25">
      <c r="A6" s="9" t="s">
        <v>3</v>
      </c>
      <c r="B6" s="10"/>
      <c r="C6" s="10"/>
      <c r="D6" s="11"/>
    </row>
    <row r="7" spans="1:4" ht="35.25" customHeight="1" x14ac:dyDescent="0.25">
      <c r="A7" s="12" t="s">
        <v>4</v>
      </c>
      <c r="B7" s="13" t="s">
        <v>5</v>
      </c>
      <c r="C7" s="13" t="s">
        <v>6</v>
      </c>
      <c r="D7" s="13" t="s">
        <v>7</v>
      </c>
    </row>
    <row r="8" spans="1:4" ht="15.75" x14ac:dyDescent="0.25">
      <c r="A8" s="14" t="s">
        <v>8</v>
      </c>
      <c r="B8" s="15">
        <f>B9+B10+B11</f>
        <v>316672166</v>
      </c>
      <c r="C8" s="15">
        <f>C9+C10+C11</f>
        <v>236842562.34</v>
      </c>
      <c r="D8" s="15">
        <f>D9+D10+D11</f>
        <v>236842562.34</v>
      </c>
    </row>
    <row r="9" spans="1:4" ht="15.75" x14ac:dyDescent="0.25">
      <c r="A9" s="16" t="s">
        <v>9</v>
      </c>
      <c r="B9" s="15">
        <v>316672166</v>
      </c>
      <c r="C9" s="15">
        <v>236842562.34</v>
      </c>
      <c r="D9" s="15">
        <v>236842562.34</v>
      </c>
    </row>
    <row r="10" spans="1:4" ht="15.75" x14ac:dyDescent="0.25">
      <c r="A10" s="16" t="s">
        <v>10</v>
      </c>
      <c r="B10" s="15"/>
      <c r="C10" s="15"/>
      <c r="D10" s="15"/>
    </row>
    <row r="11" spans="1:4" ht="15.75" x14ac:dyDescent="0.25">
      <c r="A11" s="16" t="s">
        <v>11</v>
      </c>
      <c r="B11" s="15">
        <f>B40</f>
        <v>0</v>
      </c>
      <c r="C11" s="15">
        <f>C40</f>
        <v>0</v>
      </c>
      <c r="D11" s="15">
        <f t="shared" ref="D11" si="0">D40</f>
        <v>0</v>
      </c>
    </row>
    <row r="12" spans="1:4" ht="15.75" x14ac:dyDescent="0.25">
      <c r="A12" s="16"/>
      <c r="B12" s="15"/>
      <c r="C12" s="15"/>
      <c r="D12" s="15"/>
    </row>
    <row r="13" spans="1:4" ht="15.75" x14ac:dyDescent="0.25">
      <c r="A13" s="14" t="s">
        <v>12</v>
      </c>
      <c r="B13" s="15">
        <f>B14+B15</f>
        <v>316672166</v>
      </c>
      <c r="C13" s="15">
        <f>C14+C15</f>
        <v>233996828.31</v>
      </c>
      <c r="D13" s="15">
        <f>D14+D15</f>
        <v>233623528.06</v>
      </c>
    </row>
    <row r="14" spans="1:4" ht="15.75" x14ac:dyDescent="0.25">
      <c r="A14" s="16" t="s">
        <v>13</v>
      </c>
      <c r="B14" s="15">
        <v>316672166</v>
      </c>
      <c r="C14" s="15">
        <v>233996828.31</v>
      </c>
      <c r="D14" s="15">
        <v>233623528.06</v>
      </c>
    </row>
    <row r="15" spans="1:4" ht="15.75" x14ac:dyDescent="0.25">
      <c r="A15" s="16" t="s">
        <v>14</v>
      </c>
      <c r="B15" s="15"/>
      <c r="C15" s="15"/>
      <c r="D15" s="15"/>
    </row>
    <row r="16" spans="1:4" ht="15.75" x14ac:dyDescent="0.25">
      <c r="A16" s="16"/>
      <c r="B16" s="15"/>
      <c r="C16" s="15"/>
      <c r="D16" s="15"/>
    </row>
    <row r="17" spans="1:4" ht="15.75" x14ac:dyDescent="0.25">
      <c r="A17" s="14" t="s">
        <v>15</v>
      </c>
      <c r="B17" s="15">
        <f>B18+B19</f>
        <v>0</v>
      </c>
      <c r="C17" s="15">
        <f>C18+C19</f>
        <v>5502191.21</v>
      </c>
      <c r="D17" s="15">
        <f>D18+D19</f>
        <v>5502191.21</v>
      </c>
    </row>
    <row r="18" spans="1:4" ht="15.75" x14ac:dyDescent="0.25">
      <c r="A18" s="16" t="s">
        <v>16</v>
      </c>
      <c r="B18" s="15"/>
      <c r="C18" s="15">
        <v>5502191.21</v>
      </c>
      <c r="D18" s="15">
        <v>5502191.21</v>
      </c>
    </row>
    <row r="19" spans="1:4" ht="15.75" x14ac:dyDescent="0.25">
      <c r="A19" s="16" t="s">
        <v>17</v>
      </c>
      <c r="B19" s="15"/>
      <c r="C19" s="15"/>
      <c r="D19" s="15"/>
    </row>
    <row r="20" spans="1:4" ht="15.75" x14ac:dyDescent="0.25">
      <c r="A20" s="16"/>
      <c r="B20" s="15"/>
      <c r="C20" s="15"/>
      <c r="D20" s="15"/>
    </row>
    <row r="21" spans="1:4" ht="15.75" x14ac:dyDescent="0.25">
      <c r="A21" s="14" t="s">
        <v>18</v>
      </c>
      <c r="B21" s="15">
        <f>B8-B13+B17</f>
        <v>0</v>
      </c>
      <c r="C21" s="15">
        <f>C8-C13+C17</f>
        <v>8347925.2400000012</v>
      </c>
      <c r="D21" s="15">
        <f>D8-D13+D17</f>
        <v>8721225.4900000021</v>
      </c>
    </row>
    <row r="22" spans="1:4" ht="15.75" x14ac:dyDescent="0.25">
      <c r="A22" s="14" t="s">
        <v>19</v>
      </c>
      <c r="B22" s="15">
        <f>B21-B11</f>
        <v>0</v>
      </c>
      <c r="C22" s="15">
        <f>C21-C11</f>
        <v>8347925.2400000012</v>
      </c>
      <c r="D22" s="15">
        <f>D21-D11</f>
        <v>8721225.4900000021</v>
      </c>
    </row>
    <row r="23" spans="1:4" ht="31.5" x14ac:dyDescent="0.25">
      <c r="A23" s="17" t="s">
        <v>20</v>
      </c>
      <c r="B23" s="18">
        <f>B22-B17</f>
        <v>0</v>
      </c>
      <c r="C23" s="18">
        <f>C22-C17</f>
        <v>2845734.0300000012</v>
      </c>
      <c r="D23" s="18">
        <f>D22-D17</f>
        <v>3219034.2800000021</v>
      </c>
    </row>
    <row r="24" spans="1:4" x14ac:dyDescent="0.25">
      <c r="B24" s="19"/>
      <c r="C24" s="19"/>
      <c r="D24" s="19"/>
    </row>
    <row r="25" spans="1:4" ht="21.75" customHeight="1" x14ac:dyDescent="0.25">
      <c r="A25" s="12" t="s">
        <v>21</v>
      </c>
      <c r="B25" s="20" t="s">
        <v>22</v>
      </c>
      <c r="C25" s="20" t="s">
        <v>6</v>
      </c>
      <c r="D25" s="20" t="s">
        <v>23</v>
      </c>
    </row>
    <row r="26" spans="1:4" ht="15.75" x14ac:dyDescent="0.25">
      <c r="A26" s="21" t="s">
        <v>24</v>
      </c>
      <c r="B26" s="15">
        <f>B27+B28</f>
        <v>0</v>
      </c>
      <c r="C26" s="15">
        <f>C27+C28</f>
        <v>0</v>
      </c>
      <c r="D26" s="15">
        <f>D27+D28</f>
        <v>0</v>
      </c>
    </row>
    <row r="27" spans="1:4" ht="15.75" x14ac:dyDescent="0.25">
      <c r="A27" s="22" t="s">
        <v>25</v>
      </c>
      <c r="B27" s="15"/>
      <c r="C27" s="15"/>
      <c r="D27" s="15"/>
    </row>
    <row r="28" spans="1:4" ht="15.75" x14ac:dyDescent="0.25">
      <c r="A28" s="22" t="s">
        <v>26</v>
      </c>
      <c r="B28" s="15"/>
      <c r="C28" s="15"/>
      <c r="D28" s="15"/>
    </row>
    <row r="29" spans="1:4" ht="15.75" x14ac:dyDescent="0.25">
      <c r="A29" s="22"/>
      <c r="B29" s="15"/>
      <c r="C29" s="15"/>
      <c r="D29" s="15"/>
    </row>
    <row r="30" spans="1:4" ht="15.75" x14ac:dyDescent="0.25">
      <c r="A30" s="23" t="s">
        <v>27</v>
      </c>
      <c r="B30" s="18">
        <f>B23+B26</f>
        <v>0</v>
      </c>
      <c r="C30" s="18">
        <f>C23+C26</f>
        <v>2845734.0300000012</v>
      </c>
      <c r="D30" s="18">
        <f>D23+D26</f>
        <v>3219034.2800000021</v>
      </c>
    </row>
    <row r="31" spans="1:4" x14ac:dyDescent="0.25">
      <c r="B31" s="19"/>
      <c r="C31" s="19"/>
      <c r="D31" s="19"/>
    </row>
    <row r="32" spans="1:4" ht="33.75" customHeight="1" x14ac:dyDescent="0.25">
      <c r="A32" s="12" t="s">
        <v>21</v>
      </c>
      <c r="B32" s="20" t="s">
        <v>28</v>
      </c>
      <c r="C32" s="20" t="s">
        <v>6</v>
      </c>
      <c r="D32" s="20" t="s">
        <v>7</v>
      </c>
    </row>
    <row r="33" spans="1:4" ht="15.75" x14ac:dyDescent="0.25">
      <c r="A33" s="24" t="s">
        <v>29</v>
      </c>
      <c r="B33" s="25">
        <f>B34+B35</f>
        <v>0</v>
      </c>
      <c r="C33" s="25">
        <f>C34+C35</f>
        <v>0</v>
      </c>
      <c r="D33" s="25">
        <f>D34+D35</f>
        <v>0</v>
      </c>
    </row>
    <row r="34" spans="1:4" ht="17.25" customHeight="1" x14ac:dyDescent="0.25">
      <c r="A34" s="16" t="s">
        <v>30</v>
      </c>
      <c r="B34" s="15"/>
      <c r="C34" s="15"/>
      <c r="D34" s="15"/>
    </row>
    <row r="35" spans="1:4" ht="42" customHeight="1" x14ac:dyDescent="0.25">
      <c r="A35" s="16" t="s">
        <v>31</v>
      </c>
      <c r="B35" s="15"/>
      <c r="C35" s="15"/>
      <c r="D35" s="15"/>
    </row>
    <row r="36" spans="1:4" ht="15.75" x14ac:dyDescent="0.25">
      <c r="A36" s="21" t="s">
        <v>32</v>
      </c>
      <c r="B36" s="15">
        <f>B37+B38</f>
        <v>0</v>
      </c>
      <c r="C36" s="15">
        <f>C37+C38</f>
        <v>0</v>
      </c>
      <c r="D36" s="15">
        <f>D37+D38</f>
        <v>0</v>
      </c>
    </row>
    <row r="37" spans="1:4" ht="15.75" x14ac:dyDescent="0.25">
      <c r="A37" s="22" t="s">
        <v>33</v>
      </c>
      <c r="B37" s="15"/>
      <c r="C37" s="15"/>
      <c r="D37" s="15"/>
    </row>
    <row r="38" spans="1:4" ht="15.75" x14ac:dyDescent="0.25">
      <c r="A38" s="22" t="s">
        <v>34</v>
      </c>
      <c r="B38" s="15"/>
      <c r="C38" s="15"/>
      <c r="D38" s="15"/>
    </row>
    <row r="39" spans="1:4" ht="9.75" customHeight="1" x14ac:dyDescent="0.25">
      <c r="A39" s="22"/>
      <c r="B39" s="15"/>
      <c r="C39" s="15"/>
      <c r="D39" s="15"/>
    </row>
    <row r="40" spans="1:4" ht="15.75" x14ac:dyDescent="0.25">
      <c r="A40" s="23" t="s">
        <v>35</v>
      </c>
      <c r="B40" s="18">
        <f>B33-B36</f>
        <v>0</v>
      </c>
      <c r="C40" s="18">
        <f>C33-C36</f>
        <v>0</v>
      </c>
      <c r="D40" s="18">
        <f>D33-D36</f>
        <v>0</v>
      </c>
    </row>
    <row r="41" spans="1:4" x14ac:dyDescent="0.25">
      <c r="B41" s="19"/>
      <c r="C41" s="19"/>
      <c r="D41" s="19"/>
    </row>
    <row r="42" spans="1:4" ht="30" customHeight="1" x14ac:dyDescent="0.25">
      <c r="A42" s="12" t="s">
        <v>21</v>
      </c>
      <c r="B42" s="20" t="s">
        <v>28</v>
      </c>
      <c r="C42" s="20" t="s">
        <v>6</v>
      </c>
      <c r="D42" s="20" t="s">
        <v>7</v>
      </c>
    </row>
    <row r="43" spans="1:4" ht="15.75" x14ac:dyDescent="0.25">
      <c r="A43" s="26" t="s">
        <v>36</v>
      </c>
      <c r="B43" s="25">
        <f>B9</f>
        <v>316672166</v>
      </c>
      <c r="C43" s="25">
        <f>C9</f>
        <v>236842562.34</v>
      </c>
      <c r="D43" s="25">
        <f>D9</f>
        <v>236842562.34</v>
      </c>
    </row>
    <row r="44" spans="1:4" ht="31.5" x14ac:dyDescent="0.25">
      <c r="A44" s="16" t="s">
        <v>37</v>
      </c>
      <c r="B44" s="15">
        <f>B45-B46</f>
        <v>0</v>
      </c>
      <c r="C44" s="15">
        <f>C34-C37</f>
        <v>0</v>
      </c>
      <c r="D44" s="15">
        <f>D34-D37</f>
        <v>0</v>
      </c>
    </row>
    <row r="45" spans="1:4" ht="15.75" x14ac:dyDescent="0.25">
      <c r="A45" s="27" t="s">
        <v>38</v>
      </c>
      <c r="B45" s="15">
        <f>B34</f>
        <v>0</v>
      </c>
      <c r="C45" s="15">
        <f>C34</f>
        <v>0</v>
      </c>
      <c r="D45" s="15">
        <f>D34</f>
        <v>0</v>
      </c>
    </row>
    <row r="46" spans="1:4" ht="15.75" x14ac:dyDescent="0.25">
      <c r="A46" s="27" t="s">
        <v>39</v>
      </c>
      <c r="B46" s="15">
        <f>B37</f>
        <v>0</v>
      </c>
      <c r="C46" s="15">
        <f>C37</f>
        <v>0</v>
      </c>
      <c r="D46" s="15">
        <f>D37</f>
        <v>0</v>
      </c>
    </row>
    <row r="47" spans="1:4" ht="9" customHeight="1" x14ac:dyDescent="0.25">
      <c r="A47" s="22"/>
      <c r="B47" s="15"/>
      <c r="C47" s="15"/>
      <c r="D47" s="15"/>
    </row>
    <row r="48" spans="1:4" ht="15.75" x14ac:dyDescent="0.25">
      <c r="A48" s="22" t="s">
        <v>40</v>
      </c>
      <c r="B48" s="15">
        <f>B14</f>
        <v>316672166</v>
      </c>
      <c r="C48" s="15">
        <f>C14</f>
        <v>233996828.31</v>
      </c>
      <c r="D48" s="15">
        <f>D14</f>
        <v>233623528.06</v>
      </c>
    </row>
    <row r="49" spans="1:4" ht="15.75" x14ac:dyDescent="0.25">
      <c r="A49" s="22"/>
      <c r="B49" s="15"/>
      <c r="C49" s="15"/>
      <c r="D49" s="15"/>
    </row>
    <row r="50" spans="1:4" ht="15.75" x14ac:dyDescent="0.25">
      <c r="A50" s="22" t="s">
        <v>41</v>
      </c>
      <c r="B50" s="15">
        <f>B18</f>
        <v>0</v>
      </c>
      <c r="C50" s="15">
        <f>C18</f>
        <v>5502191.21</v>
      </c>
      <c r="D50" s="15">
        <f>D18</f>
        <v>5502191.21</v>
      </c>
    </row>
    <row r="51" spans="1:4" ht="10.5" customHeight="1" x14ac:dyDescent="0.25">
      <c r="A51" s="22"/>
      <c r="B51" s="15"/>
      <c r="C51" s="15"/>
      <c r="D51" s="15"/>
    </row>
    <row r="52" spans="1:4" ht="30.75" customHeight="1" x14ac:dyDescent="0.25">
      <c r="A52" s="14" t="s">
        <v>42</v>
      </c>
      <c r="B52" s="15">
        <f>B43+B44-B48+B50</f>
        <v>0</v>
      </c>
      <c r="C52" s="15">
        <f>C43+C44-C48+C50</f>
        <v>8347925.2400000012</v>
      </c>
      <c r="D52" s="15">
        <f>D43+D44-D48+D50</f>
        <v>8721225.4900000021</v>
      </c>
    </row>
    <row r="53" spans="1:4" ht="39.75" customHeight="1" x14ac:dyDescent="0.25">
      <c r="A53" s="17" t="s">
        <v>43</v>
      </c>
      <c r="B53" s="18">
        <f>B52-B44</f>
        <v>0</v>
      </c>
      <c r="C53" s="18">
        <f>C52-C44</f>
        <v>8347925.2400000012</v>
      </c>
      <c r="D53" s="18">
        <f>D52-D44</f>
        <v>8721225.4900000021</v>
      </c>
    </row>
    <row r="54" spans="1:4" x14ac:dyDescent="0.25">
      <c r="B54" s="19"/>
      <c r="C54" s="19"/>
      <c r="D54" s="19"/>
    </row>
    <row r="55" spans="1:4" ht="39" customHeight="1" x14ac:dyDescent="0.25">
      <c r="A55" s="12" t="s">
        <v>21</v>
      </c>
      <c r="B55" s="20" t="s">
        <v>28</v>
      </c>
      <c r="C55" s="20" t="s">
        <v>6</v>
      </c>
      <c r="D55" s="20" t="s">
        <v>7</v>
      </c>
    </row>
    <row r="56" spans="1:4" ht="15.75" x14ac:dyDescent="0.25">
      <c r="A56" s="28" t="s">
        <v>44</v>
      </c>
      <c r="B56" s="29">
        <f>B10</f>
        <v>0</v>
      </c>
      <c r="C56" s="29">
        <f>C10</f>
        <v>0</v>
      </c>
      <c r="D56" s="29">
        <f>D10</f>
        <v>0</v>
      </c>
    </row>
    <row r="57" spans="1:4" ht="39.75" customHeight="1" x14ac:dyDescent="0.25">
      <c r="A57" s="30" t="s">
        <v>45</v>
      </c>
      <c r="B57" s="31">
        <f>B58-B59</f>
        <v>0</v>
      </c>
      <c r="C57" s="31">
        <f>C35-C38</f>
        <v>0</v>
      </c>
      <c r="D57" s="31">
        <f>D35-D38</f>
        <v>0</v>
      </c>
    </row>
    <row r="58" spans="1:4" ht="15.75" x14ac:dyDescent="0.25">
      <c r="A58" s="30" t="s">
        <v>46</v>
      </c>
      <c r="B58" s="31">
        <f>B35</f>
        <v>0</v>
      </c>
      <c r="C58" s="31">
        <f>C35</f>
        <v>0</v>
      </c>
      <c r="D58" s="31">
        <f>D35</f>
        <v>0</v>
      </c>
    </row>
    <row r="59" spans="1:4" ht="15.75" x14ac:dyDescent="0.25">
      <c r="A59" s="30" t="s">
        <v>34</v>
      </c>
      <c r="B59" s="31">
        <f>B38</f>
        <v>0</v>
      </c>
      <c r="C59" s="31">
        <f>C38</f>
        <v>0</v>
      </c>
      <c r="D59" s="31">
        <f>D38</f>
        <v>0</v>
      </c>
    </row>
    <row r="60" spans="1:4" ht="8.25" customHeight="1" x14ac:dyDescent="0.25">
      <c r="A60" s="30"/>
      <c r="B60" s="31"/>
      <c r="C60" s="31"/>
      <c r="D60" s="31"/>
    </row>
    <row r="61" spans="1:4" ht="15.75" x14ac:dyDescent="0.25">
      <c r="A61" s="30" t="s">
        <v>14</v>
      </c>
      <c r="B61" s="31">
        <f>B15</f>
        <v>0</v>
      </c>
      <c r="C61" s="31">
        <f>C15</f>
        <v>0</v>
      </c>
      <c r="D61" s="31">
        <f>D15</f>
        <v>0</v>
      </c>
    </row>
    <row r="62" spans="1:4" ht="10.5" customHeight="1" x14ac:dyDescent="0.25">
      <c r="A62" s="30"/>
      <c r="B62" s="31"/>
      <c r="C62" s="31"/>
      <c r="D62" s="31"/>
    </row>
    <row r="63" spans="1:4" ht="33" customHeight="1" x14ac:dyDescent="0.25">
      <c r="A63" s="30" t="s">
        <v>17</v>
      </c>
      <c r="B63" s="31">
        <f>B19</f>
        <v>0</v>
      </c>
      <c r="C63" s="31">
        <f>C19</f>
        <v>0</v>
      </c>
      <c r="D63" s="31">
        <f>D19</f>
        <v>0</v>
      </c>
    </row>
    <row r="64" spans="1:4" ht="15.75" x14ac:dyDescent="0.25">
      <c r="A64" s="30"/>
      <c r="B64" s="32"/>
      <c r="C64" s="32"/>
      <c r="D64" s="32"/>
    </row>
    <row r="65" spans="1:4" ht="40.5" customHeight="1" x14ac:dyDescent="0.25">
      <c r="A65" s="33" t="s">
        <v>47</v>
      </c>
      <c r="B65" s="32">
        <f>B56+B57-B61+B63</f>
        <v>0</v>
      </c>
      <c r="C65" s="32">
        <f>C56+C57-C61+C63</f>
        <v>0</v>
      </c>
      <c r="D65" s="32">
        <f>D56+D57-D61+D63</f>
        <v>0</v>
      </c>
    </row>
    <row r="66" spans="1:4" ht="35.25" customHeight="1" x14ac:dyDescent="0.25">
      <c r="A66" s="34" t="s">
        <v>48</v>
      </c>
      <c r="B66" s="35">
        <f>B65-B57</f>
        <v>0</v>
      </c>
      <c r="C66" s="35">
        <f>C65-C57</f>
        <v>0</v>
      </c>
      <c r="D66" s="35">
        <f>D65-D57</f>
        <v>0</v>
      </c>
    </row>
  </sheetData>
  <mergeCells count="4">
    <mergeCell ref="A3:D3"/>
    <mergeCell ref="A4:D4"/>
    <mergeCell ref="A5:D5"/>
    <mergeCell ref="A6:D6"/>
  </mergeCells>
  <pageMargins left="0.7" right="0.7" top="0.75" bottom="0.75" header="0.3" footer="0.3"/>
  <pageSetup paperSize="9"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BP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latvm</dc:creator>
  <cp:lastModifiedBy>latvm</cp:lastModifiedBy>
  <dcterms:created xsi:type="dcterms:W3CDTF">2020-10-13T01:27:50Z</dcterms:created>
  <dcterms:modified xsi:type="dcterms:W3CDTF">2020-10-13T01:28:08Z</dcterms:modified>
</cp:coreProperties>
</file>