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EAPED 6 (b)" sheetId="1" r:id="rId1"/>
  </sheets>
  <definedNames>
    <definedName name="_xlnm.Print_Area" localSheetId="0">'EAPED 6 (b)'!$A$1:$G$57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D31" i="1"/>
  <c r="G31" i="1" s="1"/>
  <c r="D30" i="1"/>
  <c r="G30" i="1" s="1"/>
  <c r="D29" i="1"/>
  <c r="G29" i="1" s="1"/>
  <c r="G28" i="1"/>
  <c r="D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G20" i="1"/>
  <c r="D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2" i="1"/>
  <c r="F45" i="1" s="1"/>
  <c r="E12" i="1"/>
  <c r="E45" i="1" s="1"/>
  <c r="C12" i="1"/>
  <c r="C45" i="1" s="1"/>
  <c r="B12" i="1"/>
  <c r="B45" i="1" s="1"/>
  <c r="D12" i="1" l="1"/>
  <c r="D45" i="1" l="1"/>
  <c r="G12" i="1"/>
  <c r="G45" i="1" s="1"/>
</calcChain>
</file>

<file path=xl/sharedStrings.xml><?xml version="1.0" encoding="utf-8"?>
<sst xmlns="http://schemas.openxmlformats.org/spreadsheetml/2006/main" count="40" uniqueCount="40">
  <si>
    <t>Instituto Electoral del Estado
Estado Analítico del Ejercicio del Presupuesto de Egresos Detallado - LDF 
Clasificación Administrativa 
Del 1 de Enero al 30 de Junio de 2020 
(PESOS)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</si>
  <si>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</si>
  <si>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</si>
  <si>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</si>
  <si>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</si>
  <si>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</si>
  <si>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</si>
  <si>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</si>
  <si>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</si>
  <si>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</si>
  <si>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</si>
  <si>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</si>
  <si>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</si>
  <si>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</si>
  <si>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</si>
  <si>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</si>
  <si>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</si>
  <si>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</si>
  <si>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</si>
  <si>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</si>
  <si>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</si>
  <si>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</si>
  <si>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</si>
  <si>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</si>
  <si>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</si>
  <si>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</si>
  <si>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</si>
  <si>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</si>
  <si>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UNIDAD TÉCNICA DE GÉNERO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</si>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</sst>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164" fontId="6" fillId="0" borderId="9" xfId="2" applyNumberFormat="1" applyFont="1" applyFill="1" applyBorder="1"/>
    <xf numFmtId="164" fontId="6" fillId="0" borderId="9" xfId="2" applyNumberFormat="1" applyFont="1" applyFill="1" applyBorder="1" applyAlignment="1">
      <alignment horizontal="right" vertical="center" wrapText="1"/>
    </xf>
    <xf numFmtId="164" fontId="6" fillId="0" borderId="9" xfId="2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44" fontId="2" fillId="0" borderId="0" xfId="0" applyNumberFormat="1" applyFont="1" applyFill="1"/>
    <xf numFmtId="0" fontId="6" fillId="0" borderId="10" xfId="0" applyFont="1" applyFill="1" applyBorder="1"/>
    <xf numFmtId="164" fontId="6" fillId="0" borderId="10" xfId="1" applyNumberFormat="1" applyFont="1" applyFill="1" applyBorder="1"/>
    <xf numFmtId="164" fontId="6" fillId="0" borderId="9" xfId="1" applyNumberFormat="1" applyFont="1" applyFill="1" applyBorder="1"/>
    <xf numFmtId="0" fontId="6" fillId="0" borderId="9" xfId="0" applyFont="1" applyFill="1" applyBorder="1" applyAlignment="1">
      <alignment horizontal="left" indent="2"/>
    </xf>
    <xf numFmtId="0" fontId="6" fillId="0" borderId="9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48</xdr:row>
      <xdr:rowOff>122465</xdr:rowOff>
    </xdr:from>
    <xdr:to>
      <xdr:col>2</xdr:col>
      <xdr:colOff>6804</xdr:colOff>
      <xdr:row>55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79715" y="11419115"/>
          <a:ext cx="3246664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108855</xdr:colOff>
      <xdr:row>48</xdr:row>
      <xdr:rowOff>149678</xdr:rowOff>
    </xdr:from>
    <xdr:to>
      <xdr:col>5</xdr:col>
      <xdr:colOff>1031875</xdr:colOff>
      <xdr:row>55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61905" y="11446328"/>
          <a:ext cx="318997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 ANGELICA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123825</xdr:colOff>
      <xdr:row>4</xdr:row>
      <xdr:rowOff>133350</xdr:rowOff>
    </xdr:from>
    <xdr:to>
      <xdr:col>0</xdr:col>
      <xdr:colOff>904875</xdr:colOff>
      <xdr:row>8</xdr:row>
      <xdr:rowOff>143190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8597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12" sqref="A12"/>
    </sheetView>
  </sheetViews>
  <sheetFormatPr baseColWidth="10" defaultRowHeight="15" x14ac:dyDescent="0.25"/>
  <cols>
    <col min="1" max="1" width="46.28515625" style="1" customWidth="1"/>
    <col min="2" max="7" width="17" style="1" customWidth="1"/>
    <col min="8" max="8" width="18.42578125" style="1" customWidth="1"/>
    <col min="9" max="16384" width="11.42578125" style="1"/>
  </cols>
  <sheetData>
    <row r="1" spans="1:7" ht="9" customHeight="1" x14ac:dyDescent="0.25"/>
    <row r="2" spans="1:7" ht="9.75" customHeight="1" x14ac:dyDescent="0.25"/>
    <row r="3" spans="1:7" ht="5.25" customHeight="1" x14ac:dyDescent="0.25"/>
    <row r="4" spans="1:7" ht="15" hidden="1" customHeight="1" x14ac:dyDescent="0.25"/>
    <row r="5" spans="1:7" ht="19.5" customHeight="1" x14ac:dyDescent="0.25">
      <c r="A5" s="18" t="s">
        <v>0</v>
      </c>
      <c r="B5" s="19"/>
      <c r="C5" s="19"/>
      <c r="D5" s="19"/>
      <c r="E5" s="19"/>
      <c r="F5" s="19"/>
      <c r="G5" s="20"/>
    </row>
    <row r="6" spans="1:7" ht="19.5" customHeight="1" x14ac:dyDescent="0.25">
      <c r="A6" s="21"/>
      <c r="B6" s="22"/>
      <c r="C6" s="22"/>
      <c r="D6" s="22"/>
      <c r="E6" s="22"/>
      <c r="F6" s="22"/>
      <c r="G6" s="23"/>
    </row>
    <row r="7" spans="1:7" ht="19.5" customHeight="1" x14ac:dyDescent="0.25">
      <c r="A7" s="21"/>
      <c r="B7" s="22"/>
      <c r="C7" s="22"/>
      <c r="D7" s="22"/>
      <c r="E7" s="22"/>
      <c r="F7" s="22"/>
      <c r="G7" s="23"/>
    </row>
    <row r="8" spans="1:7" ht="19.5" customHeight="1" x14ac:dyDescent="0.25">
      <c r="A8" s="21"/>
      <c r="B8" s="22"/>
      <c r="C8" s="22"/>
      <c r="D8" s="22"/>
      <c r="E8" s="22"/>
      <c r="F8" s="22"/>
      <c r="G8" s="23"/>
    </row>
    <row r="9" spans="1:7" ht="19.5" customHeight="1" x14ac:dyDescent="0.25">
      <c r="A9" s="24"/>
      <c r="B9" s="25"/>
      <c r="C9" s="25"/>
      <c r="D9" s="25"/>
      <c r="E9" s="25"/>
      <c r="F9" s="25"/>
      <c r="G9" s="26"/>
    </row>
    <row r="10" spans="1:7" ht="15" customHeight="1" x14ac:dyDescent="0.25">
      <c r="A10" s="27" t="s">
        <v>1</v>
      </c>
      <c r="B10" s="28" t="s">
        <v>2</v>
      </c>
      <c r="C10" s="28"/>
      <c r="D10" s="28"/>
      <c r="E10" s="28"/>
      <c r="F10" s="28"/>
      <c r="G10" s="29" t="s">
        <v>3</v>
      </c>
    </row>
    <row r="11" spans="1:7" ht="57.75" customHeight="1" x14ac:dyDescent="0.25">
      <c r="A11" s="27"/>
      <c r="B11" s="2" t="s">
        <v>4</v>
      </c>
      <c r="C11" s="2" t="s">
        <v>5</v>
      </c>
      <c r="D11" s="3" t="s">
        <v>6</v>
      </c>
      <c r="E11" s="3" t="s">
        <v>7</v>
      </c>
      <c r="F11" s="3" t="s">
        <v>8</v>
      </c>
      <c r="G11" s="29"/>
    </row>
    <row r="12" spans="1:7" x14ac:dyDescent="0.25">
      <c r="A12" s="4" t="s">
        <v>9</v>
      </c>
      <c r="B12" s="5">
        <f>SUM(B13:B29)</f>
        <v>316672166</v>
      </c>
      <c r="C12" s="5">
        <f>SUM(C13:C31)</f>
        <v>7723140.6399999997</v>
      </c>
      <c r="D12" s="6">
        <f>B12+C12</f>
        <v>324395306.63999999</v>
      </c>
      <c r="E12" s="5">
        <f>SUM(E13:E31)</f>
        <v>154759130.51999998</v>
      </c>
      <c r="F12" s="5">
        <f>SUM(F13:F31)</f>
        <v>154660696.13999999</v>
      </c>
      <c r="G12" s="7">
        <f t="shared" ref="G12:G31" si="0">D12-E12</f>
        <v>169636176.12</v>
      </c>
    </row>
    <row r="13" spans="1:7" x14ac:dyDescent="0.25">
      <c r="A13" s="8" t="s">
        <v>10</v>
      </c>
      <c r="B13" s="9">
        <v>15531449</v>
      </c>
      <c r="C13" s="9">
        <v>440331.8</v>
      </c>
      <c r="D13" s="6">
        <f>B13+C13</f>
        <v>15971780.800000001</v>
      </c>
      <c r="E13" s="9">
        <v>7299893.5700000003</v>
      </c>
      <c r="F13" s="9">
        <v>7275118.3899999997</v>
      </c>
      <c r="G13" s="7">
        <f t="shared" si="0"/>
        <v>8671887.2300000004</v>
      </c>
    </row>
    <row r="14" spans="1:7" x14ac:dyDescent="0.25">
      <c r="A14" s="8" t="s">
        <v>11</v>
      </c>
      <c r="B14" s="9">
        <v>2436243</v>
      </c>
      <c r="C14" s="9">
        <v>55111.47</v>
      </c>
      <c r="D14" s="6">
        <f t="shared" ref="D14:D31" si="1">B14+C14</f>
        <v>2491354.4700000002</v>
      </c>
      <c r="E14" s="9">
        <v>1069231.1599999999</v>
      </c>
      <c r="F14" s="9">
        <v>1064459.3799999999</v>
      </c>
      <c r="G14" s="7">
        <f t="shared" si="0"/>
        <v>1422123.3100000003</v>
      </c>
    </row>
    <row r="15" spans="1:7" x14ac:dyDescent="0.25">
      <c r="A15" s="8" t="s">
        <v>12</v>
      </c>
      <c r="B15" s="9">
        <v>798531</v>
      </c>
      <c r="C15" s="9">
        <v>7094.75</v>
      </c>
      <c r="D15" s="6">
        <f t="shared" si="1"/>
        <v>805625.75</v>
      </c>
      <c r="E15" s="9">
        <v>368141.66</v>
      </c>
      <c r="F15" s="9">
        <v>366654.71</v>
      </c>
      <c r="G15" s="7">
        <f t="shared" si="0"/>
        <v>437484.09</v>
      </c>
    </row>
    <row r="16" spans="1:7" x14ac:dyDescent="0.25">
      <c r="A16" s="8" t="s">
        <v>13</v>
      </c>
      <c r="B16" s="9">
        <v>1821887</v>
      </c>
      <c r="C16" s="9">
        <v>145164.18</v>
      </c>
      <c r="D16" s="6">
        <f t="shared" si="1"/>
        <v>1967051.18</v>
      </c>
      <c r="E16" s="9">
        <v>976796.14</v>
      </c>
      <c r="F16" s="9">
        <v>972465.1</v>
      </c>
      <c r="G16" s="7">
        <f t="shared" si="0"/>
        <v>990255.03999999992</v>
      </c>
    </row>
    <row r="17" spans="1:7" x14ac:dyDescent="0.25">
      <c r="A17" s="8" t="s">
        <v>14</v>
      </c>
      <c r="B17" s="9">
        <v>4018927</v>
      </c>
      <c r="C17" s="9">
        <v>-18737.830000000002</v>
      </c>
      <c r="D17" s="6">
        <f t="shared" si="1"/>
        <v>4000189.17</v>
      </c>
      <c r="E17" s="9">
        <v>1511839.46</v>
      </c>
      <c r="F17" s="9">
        <v>1505231.01</v>
      </c>
      <c r="G17" s="7">
        <f t="shared" si="0"/>
        <v>2488349.71</v>
      </c>
    </row>
    <row r="18" spans="1:7" x14ac:dyDescent="0.25">
      <c r="A18" s="8" t="s">
        <v>15</v>
      </c>
      <c r="B18" s="9">
        <v>3838967</v>
      </c>
      <c r="C18" s="9">
        <v>-747691.95</v>
      </c>
      <c r="D18" s="9">
        <f t="shared" si="1"/>
        <v>3091275.05</v>
      </c>
      <c r="E18" s="9">
        <v>1293989.1100000001</v>
      </c>
      <c r="F18" s="9">
        <v>1288795.8</v>
      </c>
      <c r="G18" s="10">
        <f t="shared" si="0"/>
        <v>1797285.9399999997</v>
      </c>
    </row>
    <row r="19" spans="1:7" x14ac:dyDescent="0.25">
      <c r="A19" s="8" t="s">
        <v>16</v>
      </c>
      <c r="B19" s="9">
        <v>1370583</v>
      </c>
      <c r="C19" s="9">
        <v>76212.039999999994</v>
      </c>
      <c r="D19" s="9">
        <f t="shared" si="1"/>
        <v>1446795.04</v>
      </c>
      <c r="E19" s="9">
        <v>386975.03</v>
      </c>
      <c r="F19" s="9">
        <v>383044.62</v>
      </c>
      <c r="G19" s="10">
        <f t="shared" si="0"/>
        <v>1059820.01</v>
      </c>
    </row>
    <row r="20" spans="1:7" x14ac:dyDescent="0.25">
      <c r="A20" s="8" t="s">
        <v>17</v>
      </c>
      <c r="B20" s="9">
        <v>1059523</v>
      </c>
      <c r="C20" s="9">
        <v>3063.5</v>
      </c>
      <c r="D20" s="9">
        <f t="shared" si="1"/>
        <v>1062586.5</v>
      </c>
      <c r="E20" s="9">
        <v>462114.57</v>
      </c>
      <c r="F20" s="9">
        <v>460041.7</v>
      </c>
      <c r="G20" s="10">
        <f t="shared" si="0"/>
        <v>600471.92999999993</v>
      </c>
    </row>
    <row r="21" spans="1:7" x14ac:dyDescent="0.25">
      <c r="A21" s="8" t="s">
        <v>18</v>
      </c>
      <c r="B21" s="9">
        <v>2919201</v>
      </c>
      <c r="C21" s="9">
        <v>463750.59</v>
      </c>
      <c r="D21" s="9">
        <f t="shared" si="1"/>
        <v>3382951.59</v>
      </c>
      <c r="E21" s="9">
        <v>1802801.04</v>
      </c>
      <c r="F21" s="9">
        <v>1796320.38</v>
      </c>
      <c r="G21" s="9">
        <f t="shared" si="0"/>
        <v>1580150.5499999998</v>
      </c>
    </row>
    <row r="22" spans="1:7" x14ac:dyDescent="0.25">
      <c r="A22" s="8" t="s">
        <v>19</v>
      </c>
      <c r="B22" s="9">
        <v>5998940</v>
      </c>
      <c r="C22" s="9">
        <v>342624.53</v>
      </c>
      <c r="D22" s="9">
        <f t="shared" si="1"/>
        <v>6341564.5300000003</v>
      </c>
      <c r="E22" s="9">
        <v>2413093.44</v>
      </c>
      <c r="F22" s="9">
        <v>2402801.89</v>
      </c>
      <c r="G22" s="9">
        <f t="shared" si="0"/>
        <v>3928471.0900000003</v>
      </c>
    </row>
    <row r="23" spans="1:7" x14ac:dyDescent="0.25">
      <c r="A23" s="8" t="s">
        <v>20</v>
      </c>
      <c r="B23" s="9">
        <v>1203826</v>
      </c>
      <c r="C23" s="9">
        <v>242173.79</v>
      </c>
      <c r="D23" s="9">
        <f t="shared" si="1"/>
        <v>1445999.79</v>
      </c>
      <c r="E23" s="9">
        <v>597388.24</v>
      </c>
      <c r="F23" s="9">
        <v>594623.69999999995</v>
      </c>
      <c r="G23" s="9">
        <f t="shared" si="0"/>
        <v>848611.55</v>
      </c>
    </row>
    <row r="24" spans="1:7" x14ac:dyDescent="0.25">
      <c r="A24" s="8" t="s">
        <v>21</v>
      </c>
      <c r="B24" s="9">
        <v>8871551</v>
      </c>
      <c r="C24" s="9">
        <v>1467471.3</v>
      </c>
      <c r="D24" s="9">
        <f t="shared" si="1"/>
        <v>10339022.300000001</v>
      </c>
      <c r="E24" s="9">
        <v>3166267.06</v>
      </c>
      <c r="F24" s="9">
        <v>3164293.06</v>
      </c>
      <c r="G24" s="9">
        <f t="shared" si="0"/>
        <v>7172755.2400000002</v>
      </c>
    </row>
    <row r="25" spans="1:7" ht="25.5" x14ac:dyDescent="0.25">
      <c r="A25" s="8" t="s">
        <v>22</v>
      </c>
      <c r="B25" s="9">
        <v>3015835</v>
      </c>
      <c r="C25" s="9">
        <v>392421.09</v>
      </c>
      <c r="D25" s="9">
        <f t="shared" si="1"/>
        <v>3408256.09</v>
      </c>
      <c r="E25" s="9">
        <v>1188647.6499999999</v>
      </c>
      <c r="F25" s="9">
        <v>1183625.96</v>
      </c>
      <c r="G25" s="9">
        <f t="shared" si="0"/>
        <v>2219608.44</v>
      </c>
    </row>
    <row r="26" spans="1:7" x14ac:dyDescent="0.25">
      <c r="A26" s="8" t="s">
        <v>23</v>
      </c>
      <c r="B26" s="9">
        <v>257523131</v>
      </c>
      <c r="C26" s="9">
        <v>1717487.95</v>
      </c>
      <c r="D26" s="9">
        <f t="shared" si="1"/>
        <v>259240618.94999999</v>
      </c>
      <c r="E26" s="9">
        <v>129354589.31999999</v>
      </c>
      <c r="F26" s="9">
        <v>129348280.56999999</v>
      </c>
      <c r="G26" s="9">
        <f t="shared" si="0"/>
        <v>129886029.63</v>
      </c>
    </row>
    <row r="27" spans="1:7" x14ac:dyDescent="0.25">
      <c r="A27" s="8" t="s">
        <v>24</v>
      </c>
      <c r="B27" s="9">
        <v>2487780</v>
      </c>
      <c r="C27" s="9">
        <v>614595.98</v>
      </c>
      <c r="D27" s="9">
        <f t="shared" si="1"/>
        <v>3102375.98</v>
      </c>
      <c r="E27" s="9">
        <v>1039025.48</v>
      </c>
      <c r="F27" s="9">
        <v>1034463.27</v>
      </c>
      <c r="G27" s="9">
        <f t="shared" si="0"/>
        <v>2063350.5</v>
      </c>
    </row>
    <row r="28" spans="1:7" x14ac:dyDescent="0.25">
      <c r="A28" s="8" t="s">
        <v>25</v>
      </c>
      <c r="B28" s="9">
        <v>2441820</v>
      </c>
      <c r="C28" s="9">
        <v>32062.81</v>
      </c>
      <c r="D28" s="9">
        <f t="shared" si="1"/>
        <v>2473882.81</v>
      </c>
      <c r="E28" s="9">
        <v>1082927.8799999999</v>
      </c>
      <c r="F28" s="9">
        <v>1078318.06</v>
      </c>
      <c r="G28" s="9">
        <f t="shared" si="0"/>
        <v>1390954.9300000002</v>
      </c>
    </row>
    <row r="29" spans="1:7" x14ac:dyDescent="0.25">
      <c r="A29" s="8" t="s">
        <v>26</v>
      </c>
      <c r="B29" s="9">
        <v>1333972</v>
      </c>
      <c r="C29" s="9">
        <v>163848.85999999999</v>
      </c>
      <c r="D29" s="9">
        <f t="shared" si="1"/>
        <v>1497820.8599999999</v>
      </c>
      <c r="E29" s="9">
        <v>745409.71</v>
      </c>
      <c r="F29" s="9">
        <v>742158.54</v>
      </c>
      <c r="G29" s="9">
        <f t="shared" si="0"/>
        <v>752411.14999999991</v>
      </c>
    </row>
    <row r="30" spans="1:7" x14ac:dyDescent="0.25">
      <c r="A30" s="8" t="s">
        <v>27</v>
      </c>
      <c r="B30" s="9"/>
      <c r="C30" s="9">
        <v>1545939.91</v>
      </c>
      <c r="D30" s="9">
        <f t="shared" si="1"/>
        <v>1545939.91</v>
      </c>
      <c r="E30" s="9">
        <v>0</v>
      </c>
      <c r="F30" s="9">
        <v>0</v>
      </c>
      <c r="G30" s="9">
        <f t="shared" si="0"/>
        <v>1545939.91</v>
      </c>
    </row>
    <row r="31" spans="1:7" x14ac:dyDescent="0.25">
      <c r="A31" s="8" t="s">
        <v>28</v>
      </c>
      <c r="B31" s="9"/>
      <c r="C31" s="9">
        <v>780215.87</v>
      </c>
      <c r="D31" s="9">
        <f t="shared" si="1"/>
        <v>780215.87</v>
      </c>
      <c r="E31" s="9">
        <v>0</v>
      </c>
      <c r="F31" s="9">
        <v>0</v>
      </c>
      <c r="G31" s="9">
        <f t="shared" si="0"/>
        <v>780215.87</v>
      </c>
    </row>
    <row r="32" spans="1:7" x14ac:dyDescent="0.25">
      <c r="A32" s="11"/>
      <c r="B32" s="9"/>
      <c r="C32" s="9"/>
      <c r="D32" s="9"/>
      <c r="E32" s="9"/>
      <c r="F32" s="9"/>
      <c r="G32" s="9"/>
    </row>
    <row r="33" spans="1:8" x14ac:dyDescent="0.25">
      <c r="A33" s="8"/>
      <c r="B33" s="6"/>
      <c r="C33" s="6"/>
      <c r="D33" s="6"/>
      <c r="E33" s="6"/>
      <c r="F33" s="6"/>
      <c r="G33" s="6"/>
      <c r="H33" s="12"/>
    </row>
    <row r="34" spans="1:8" x14ac:dyDescent="0.25">
      <c r="A34" s="13"/>
      <c r="B34" s="14"/>
      <c r="C34" s="14"/>
      <c r="D34" s="14"/>
      <c r="E34" s="14"/>
      <c r="F34" s="14"/>
      <c r="G34" s="14"/>
    </row>
    <row r="35" spans="1:8" x14ac:dyDescent="0.25">
      <c r="A35" s="4" t="s">
        <v>29</v>
      </c>
      <c r="B35" s="15">
        <f t="shared" ref="B35:G35" si="2">B36+B37+B38+B39+B40+B41+B42+B43</f>
        <v>0</v>
      </c>
      <c r="C35" s="15">
        <f t="shared" si="2"/>
        <v>0</v>
      </c>
      <c r="D35" s="15">
        <f t="shared" si="2"/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</row>
    <row r="36" spans="1:8" x14ac:dyDescent="0.25">
      <c r="A36" s="16" t="s">
        <v>30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8" x14ac:dyDescent="0.25">
      <c r="A37" s="16" t="s">
        <v>31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8" x14ac:dyDescent="0.25">
      <c r="A38" s="16" t="s">
        <v>32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8" x14ac:dyDescent="0.25">
      <c r="A39" s="16" t="s">
        <v>33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8" x14ac:dyDescent="0.25">
      <c r="A40" s="16" t="s">
        <v>34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8" x14ac:dyDescent="0.25">
      <c r="A41" s="16" t="s">
        <v>35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8" x14ac:dyDescent="0.25">
      <c r="A42" s="16" t="s">
        <v>36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</row>
    <row r="43" spans="1:8" x14ac:dyDescent="0.25">
      <c r="A43" s="16" t="s">
        <v>37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</row>
    <row r="44" spans="1:8" x14ac:dyDescent="0.25">
      <c r="A44" s="17"/>
      <c r="B44" s="15"/>
      <c r="C44" s="15"/>
      <c r="D44" s="15"/>
      <c r="E44" s="15"/>
      <c r="F44" s="15"/>
      <c r="G44" s="15"/>
    </row>
    <row r="45" spans="1:8" x14ac:dyDescent="0.25">
      <c r="A45" s="4" t="s">
        <v>38</v>
      </c>
      <c r="B45" s="5">
        <f t="shared" ref="B45:G45" si="3">B12+B35</f>
        <v>316672166</v>
      </c>
      <c r="C45" s="5">
        <f t="shared" si="3"/>
        <v>7723140.6399999997</v>
      </c>
      <c r="D45" s="5">
        <f t="shared" si="3"/>
        <v>324395306.63999999</v>
      </c>
      <c r="E45" s="5">
        <f t="shared" si="3"/>
        <v>154759130.51999998</v>
      </c>
      <c r="F45" s="5">
        <f t="shared" si="3"/>
        <v>154660696.13999999</v>
      </c>
      <c r="G45" s="5">
        <f t="shared" si="3"/>
        <v>169636176.12</v>
      </c>
    </row>
    <row r="46" spans="1:8" x14ac:dyDescent="0.25">
      <c r="G46" s="12"/>
    </row>
    <row r="47" spans="1:8" x14ac:dyDescent="0.25">
      <c r="A47" s="30" t="s">
        <v>39</v>
      </c>
      <c r="B47" s="30"/>
      <c r="C47" s="30"/>
      <c r="D47" s="30"/>
      <c r="E47" s="30"/>
      <c r="F47" s="30"/>
      <c r="G47" s="30"/>
    </row>
  </sheetData>
  <mergeCells count="5">
    <mergeCell ref="A5:G9"/>
    <mergeCell ref="A10:A11"/>
    <mergeCell ref="B10:F10"/>
    <mergeCell ref="G10:G11"/>
    <mergeCell ref="A47:G47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cp:lastPrinted>2020-07-17T15:14:36Z</cp:lastPrinted>
  <dcterms:created xsi:type="dcterms:W3CDTF">2020-07-17T15:05:15Z</dcterms:created>
  <dcterms:modified xsi:type="dcterms:W3CDTF">2020-07-17T15:14:38Z</dcterms:modified>
</cp:coreProperties>
</file>